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Свод ЛПУ" sheetId="1" r:id="rId1"/>
  </sheets>
  <definedNames>
    <definedName name="_xlnm.Print_Titles" localSheetId="0">'Свод ЛПУ'!$A:$B,'Свод ЛПУ'!$2:$3</definedName>
  </definedNames>
  <calcPr calcId="124519"/>
</workbook>
</file>

<file path=xl/calcChain.xml><?xml version="1.0" encoding="utf-8"?>
<calcChain xmlns="http://schemas.openxmlformats.org/spreadsheetml/2006/main">
  <c r="CD4" i="1"/>
  <c r="CC4"/>
  <c r="CA4"/>
  <c r="BY4"/>
  <c r="BW4"/>
  <c r="BU4"/>
  <c r="BS4"/>
  <c r="BQ4"/>
  <c r="BL4"/>
  <c r="BJ4"/>
  <c r="BK4" s="1"/>
  <c r="BI4"/>
  <c r="BG4"/>
  <c r="BE4"/>
  <c r="BC4"/>
  <c r="BA4"/>
  <c r="AX4"/>
  <c r="AW4"/>
  <c r="AU4"/>
  <c r="AS4"/>
  <c r="AQ4"/>
  <c r="AO4"/>
  <c r="AM4"/>
  <c r="AK4"/>
  <c r="AH4"/>
  <c r="AG4"/>
  <c r="AE4"/>
  <c r="AC4"/>
  <c r="AA4"/>
  <c r="Y4"/>
  <c r="W4"/>
  <c r="U4"/>
  <c r="R4"/>
  <c r="Q4"/>
  <c r="O4"/>
  <c r="M4"/>
  <c r="K4"/>
  <c r="I4"/>
  <c r="G4"/>
  <c r="E4"/>
  <c r="BM4" l="1"/>
  <c r="BN4"/>
</calcChain>
</file>

<file path=xl/sharedStrings.xml><?xml version="1.0" encoding="utf-8"?>
<sst xmlns="http://schemas.openxmlformats.org/spreadsheetml/2006/main" count="54" uniqueCount="12">
  <si>
    <t>№ П/П</t>
  </si>
  <si>
    <t>Наименование медицинской организации</t>
  </si>
  <si>
    <t>ВРАЧИ</t>
  </si>
  <si>
    <t>СРЕДНИЙ МЕДИЦИНСКИЙ ПЕРСОНАЛ</t>
  </si>
  <si>
    <t>МЛАДШИЙ МЕДИЦИНСКИЙ ПЕРСОНАЛ</t>
  </si>
  <si>
    <t>ПРОЧИЙ ПЕРСОНАЛ</t>
  </si>
  <si>
    <t>Административно-управленческий персонал</t>
  </si>
  <si>
    <t>Отклонение к предыдущему году</t>
  </si>
  <si>
    <t>1 кв. 2019</t>
  </si>
  <si>
    <t>Отклонение 2019 к 2012</t>
  </si>
  <si>
    <t>ОГБУЗ "Костромская областная психиатрическая больница"</t>
  </si>
  <si>
    <t xml:space="preserve"> ИНФОРМАЦИЯ О ЗАРАБОТНОЙ ПЛАТЕ РАБОТНИКОВ ОГБУЗ " Костромская  областная психиатрическая больницас" за  2012-1 КВАРТАЛ 2019 ГОДА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</si>
</sst>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C1" sqref="C1:BL1"/>
    </sheetView>
  </sheetViews>
  <sheetFormatPr defaultRowHeight="15"/>
  <cols>
    <col min="1" max="1" width="9.7109375" style="1" customWidth="1"/>
    <col min="2" max="2" width="24" style="1" customWidth="1"/>
    <col min="3" max="3" width="11.42578125" style="3" customWidth="1"/>
    <col min="4" max="4" width="10.140625" style="3" customWidth="1"/>
    <col min="5" max="5" width="9.140625" style="4" customWidth="1"/>
    <col min="6" max="6" width="10.140625" style="3" customWidth="1"/>
    <col min="7" max="7" width="9.140625" style="3" customWidth="1"/>
    <col min="8" max="8" width="10.42578125" style="3" customWidth="1"/>
    <col min="9" max="9" width="9.140625" style="4" customWidth="1"/>
    <col min="10" max="10" width="10.7109375" style="3" customWidth="1"/>
    <col min="11" max="11" width="9.28515625" style="4" customWidth="1"/>
    <col min="12" max="12" width="10.5703125" style="3" customWidth="1"/>
    <col min="13" max="13" width="9.28515625" style="3" customWidth="1"/>
    <col min="14" max="14" width="10.7109375" style="3" customWidth="1"/>
    <col min="15" max="15" width="9.28515625" style="3" customWidth="1"/>
    <col min="16" max="16" width="11.140625" style="3" customWidth="1"/>
    <col min="17" max="18" width="9.28515625" style="3" customWidth="1"/>
    <col min="19" max="19" width="11.140625" style="3" customWidth="1"/>
    <col min="20" max="20" width="10.7109375" style="3" customWidth="1"/>
    <col min="21" max="21" width="9.28515625" style="4" customWidth="1"/>
    <col min="22" max="22" width="10.7109375" style="3" customWidth="1"/>
    <col min="23" max="23" width="9.28515625" style="4" customWidth="1"/>
    <col min="24" max="24" width="11.28515625" style="3" customWidth="1"/>
    <col min="25" max="25" width="9.28515625" style="4" customWidth="1"/>
    <col min="26" max="26" width="10.7109375" style="3" customWidth="1"/>
    <col min="27" max="27" width="9.28515625" style="4" customWidth="1"/>
    <col min="28" max="28" width="11" style="3" customWidth="1"/>
    <col min="29" max="29" width="9.140625" style="4" customWidth="1"/>
    <col min="30" max="30" width="10.42578125" style="3" customWidth="1"/>
    <col min="31" max="31" width="9.140625" style="4" customWidth="1"/>
    <col min="32" max="32" width="15.5703125" style="3" customWidth="1"/>
    <col min="33" max="34" width="8.42578125" style="4" customWidth="1"/>
    <col min="35" max="36" width="9.140625" style="3" customWidth="1"/>
    <col min="37" max="37" width="9.140625" style="4" customWidth="1"/>
    <col min="38" max="38" width="10.42578125" style="3" customWidth="1"/>
    <col min="39" max="39" width="9.140625" style="4" customWidth="1"/>
    <col min="40" max="40" width="10.85546875" style="3" customWidth="1"/>
    <col min="41" max="41" width="9.140625" style="4" customWidth="1"/>
    <col min="42" max="42" width="10.5703125" style="3" customWidth="1"/>
    <col min="43" max="43" width="9.140625" style="4" customWidth="1"/>
    <col min="44" max="44" width="10.28515625" style="3" customWidth="1"/>
    <col min="45" max="45" width="10.28515625" style="4" customWidth="1"/>
    <col min="46" max="46" width="13.140625" style="3" customWidth="1"/>
    <col min="47" max="47" width="13.140625" style="23" customWidth="1"/>
    <col min="48" max="48" width="11.28515625" style="3" customWidth="1"/>
    <col min="49" max="50" width="9.140625" style="4" customWidth="1"/>
    <col min="51" max="51" width="10.28515625" style="3" customWidth="1"/>
    <col min="52" max="52" width="11.140625" style="3" customWidth="1"/>
    <col min="53" max="53" width="9.140625" style="4" customWidth="1"/>
    <col min="54" max="54" width="10.42578125" style="3" customWidth="1"/>
    <col min="55" max="55" width="9.140625" style="4" customWidth="1"/>
    <col min="56" max="56" width="10.5703125" style="3" customWidth="1"/>
    <col min="57" max="57" width="9.140625" style="4" customWidth="1"/>
    <col min="58" max="58" width="10.5703125" style="3" customWidth="1"/>
    <col min="59" max="59" width="9.140625" style="4" customWidth="1"/>
    <col min="60" max="60" width="10.5703125" style="3" customWidth="1"/>
    <col min="61" max="61" width="9.140625" style="4" customWidth="1"/>
    <col min="62" max="62" width="11.7109375" style="3" customWidth="1"/>
    <col min="63" max="63" width="11.7109375" style="4" customWidth="1"/>
    <col min="64" max="64" width="10.7109375" style="3" customWidth="1"/>
    <col min="65" max="66" width="9.140625" style="4" customWidth="1"/>
    <col min="67" max="67" width="13.7109375" style="3" customWidth="1"/>
    <col min="68" max="68" width="10.7109375" style="3" customWidth="1"/>
    <col min="69" max="69" width="10.7109375" style="4" customWidth="1"/>
    <col min="70" max="70" width="13.7109375" style="3" customWidth="1"/>
    <col min="71" max="71" width="9.140625" style="4" customWidth="1"/>
    <col min="72" max="72" width="11.42578125" style="3" customWidth="1"/>
    <col min="73" max="73" width="11.42578125" style="4" customWidth="1"/>
    <col min="74" max="74" width="11.28515625" style="3" customWidth="1"/>
    <col min="75" max="75" width="11.28515625" style="4" customWidth="1"/>
    <col min="76" max="76" width="11" style="3" customWidth="1"/>
    <col min="77" max="77" width="11" style="4" customWidth="1"/>
    <col min="78" max="78" width="10.85546875" style="3" customWidth="1"/>
    <col min="79" max="79" width="10.85546875" style="4" customWidth="1"/>
    <col min="80" max="80" width="10.7109375" style="3" customWidth="1"/>
    <col min="81" max="81" width="10.7109375" style="4" customWidth="1"/>
    <col min="82" max="82" width="13.7109375" style="3" customWidth="1"/>
    <col min="83" max="83" width="9.140625" style="3" customWidth="1"/>
    <col min="84" max="16384" width="9.140625" style="3"/>
  </cols>
  <sheetData>
    <row r="1" spans="1:82" ht="23.25" customHeight="1">
      <c r="C1" s="25" t="s">
        <v>11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"/>
      <c r="BN1" s="2"/>
    </row>
    <row r="2" spans="1:82" s="8" customFormat="1" ht="36" customHeight="1">
      <c r="A2" s="26" t="s">
        <v>0</v>
      </c>
      <c r="B2" s="26" t="s">
        <v>1</v>
      </c>
      <c r="C2" s="24" t="s">
        <v>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5"/>
      <c r="R2" s="5"/>
      <c r="S2" s="24" t="s">
        <v>3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6"/>
      <c r="AH2" s="6"/>
      <c r="AI2" s="24" t="s">
        <v>4</v>
      </c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6"/>
      <c r="AX2" s="6"/>
      <c r="AY2" s="24" t="s">
        <v>5</v>
      </c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6"/>
      <c r="BN2" s="6"/>
      <c r="BO2" s="24" t="s">
        <v>6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6"/>
      <c r="CD2" s="7"/>
    </row>
    <row r="3" spans="1:82" s="11" customFormat="1" ht="75">
      <c r="A3" s="26"/>
      <c r="B3" s="26"/>
      <c r="C3" s="9">
        <v>2012</v>
      </c>
      <c r="D3" s="9">
        <v>2013</v>
      </c>
      <c r="E3" s="9" t="s">
        <v>7</v>
      </c>
      <c r="F3" s="9">
        <v>2014</v>
      </c>
      <c r="G3" s="9" t="s">
        <v>7</v>
      </c>
      <c r="H3" s="9">
        <v>2015</v>
      </c>
      <c r="I3" s="9" t="s">
        <v>7</v>
      </c>
      <c r="J3" s="9">
        <v>2016</v>
      </c>
      <c r="K3" s="9" t="s">
        <v>7</v>
      </c>
      <c r="L3" s="9">
        <v>2017</v>
      </c>
      <c r="M3" s="9" t="s">
        <v>7</v>
      </c>
      <c r="N3" s="9">
        <v>2018</v>
      </c>
      <c r="O3" s="9" t="s">
        <v>7</v>
      </c>
      <c r="P3" s="9" t="s">
        <v>8</v>
      </c>
      <c r="Q3" s="9" t="s">
        <v>7</v>
      </c>
      <c r="R3" s="9" t="s">
        <v>9</v>
      </c>
      <c r="S3" s="9">
        <v>2012</v>
      </c>
      <c r="T3" s="9">
        <v>2013</v>
      </c>
      <c r="U3" s="9" t="s">
        <v>7</v>
      </c>
      <c r="V3" s="9">
        <v>2014</v>
      </c>
      <c r="W3" s="9" t="s">
        <v>7</v>
      </c>
      <c r="X3" s="9">
        <v>2015</v>
      </c>
      <c r="Y3" s="9" t="s">
        <v>7</v>
      </c>
      <c r="Z3" s="9">
        <v>2016</v>
      </c>
      <c r="AA3" s="9" t="s">
        <v>7</v>
      </c>
      <c r="AB3" s="9">
        <v>2017</v>
      </c>
      <c r="AC3" s="9" t="s">
        <v>7</v>
      </c>
      <c r="AD3" s="9">
        <v>2018</v>
      </c>
      <c r="AE3" s="9" t="s">
        <v>7</v>
      </c>
      <c r="AF3" s="9" t="s">
        <v>8</v>
      </c>
      <c r="AG3" s="9" t="s">
        <v>7</v>
      </c>
      <c r="AH3" s="9" t="s">
        <v>9</v>
      </c>
      <c r="AI3" s="9">
        <v>2012</v>
      </c>
      <c r="AJ3" s="9">
        <v>2013</v>
      </c>
      <c r="AK3" s="9" t="s">
        <v>7</v>
      </c>
      <c r="AL3" s="9">
        <v>2014</v>
      </c>
      <c r="AM3" s="9" t="s">
        <v>7</v>
      </c>
      <c r="AN3" s="9">
        <v>2015</v>
      </c>
      <c r="AO3" s="9" t="s">
        <v>7</v>
      </c>
      <c r="AP3" s="9">
        <v>2016</v>
      </c>
      <c r="AQ3" s="9" t="s">
        <v>7</v>
      </c>
      <c r="AR3" s="9">
        <v>2017</v>
      </c>
      <c r="AS3" s="9" t="s">
        <v>7</v>
      </c>
      <c r="AT3" s="9">
        <v>2018</v>
      </c>
      <c r="AU3" s="10" t="s">
        <v>7</v>
      </c>
      <c r="AV3" s="9" t="s">
        <v>8</v>
      </c>
      <c r="AW3" s="9" t="s">
        <v>7</v>
      </c>
      <c r="AX3" s="9" t="s">
        <v>9</v>
      </c>
      <c r="AY3" s="9">
        <v>2012</v>
      </c>
      <c r="AZ3" s="9">
        <v>2013</v>
      </c>
      <c r="BA3" s="9" t="s">
        <v>7</v>
      </c>
      <c r="BB3" s="9">
        <v>2014</v>
      </c>
      <c r="BC3" s="9" t="s">
        <v>7</v>
      </c>
      <c r="BD3" s="9">
        <v>2015</v>
      </c>
      <c r="BE3" s="9" t="s">
        <v>7</v>
      </c>
      <c r="BF3" s="9">
        <v>2016</v>
      </c>
      <c r="BG3" s="9" t="s">
        <v>7</v>
      </c>
      <c r="BH3" s="9">
        <v>2017</v>
      </c>
      <c r="BI3" s="9" t="s">
        <v>7</v>
      </c>
      <c r="BJ3" s="9">
        <v>2018</v>
      </c>
      <c r="BK3" s="9" t="s">
        <v>7</v>
      </c>
      <c r="BL3" s="9" t="s">
        <v>8</v>
      </c>
      <c r="BM3" s="9" t="s">
        <v>7</v>
      </c>
      <c r="BN3" s="9" t="s">
        <v>9</v>
      </c>
      <c r="BO3" s="9">
        <v>2012</v>
      </c>
      <c r="BP3" s="9">
        <v>2013</v>
      </c>
      <c r="BQ3" s="9" t="s">
        <v>7</v>
      </c>
      <c r="BR3" s="9">
        <v>2014</v>
      </c>
      <c r="BS3" s="9" t="s">
        <v>7</v>
      </c>
      <c r="BT3" s="9">
        <v>2015</v>
      </c>
      <c r="BU3" s="9" t="s">
        <v>7</v>
      </c>
      <c r="BV3" s="9">
        <v>2016</v>
      </c>
      <c r="BW3" s="9" t="s">
        <v>7</v>
      </c>
      <c r="BX3" s="9">
        <v>2017</v>
      </c>
      <c r="BY3" s="9" t="s">
        <v>7</v>
      </c>
      <c r="BZ3" s="9">
        <v>2018</v>
      </c>
      <c r="CA3" s="9" t="s">
        <v>7</v>
      </c>
      <c r="CB3" s="9" t="s">
        <v>8</v>
      </c>
      <c r="CC3" s="9" t="s">
        <v>7</v>
      </c>
      <c r="CD3" s="9" t="s">
        <v>9</v>
      </c>
    </row>
    <row r="4" spans="1:82" ht="38.25">
      <c r="A4" s="12"/>
      <c r="B4" s="13" t="s">
        <v>10</v>
      </c>
      <c r="C4" s="14">
        <v>26766.7</v>
      </c>
      <c r="D4" s="14">
        <v>32532</v>
      </c>
      <c r="E4" s="10">
        <f t="shared" ref="E4" si="0">D4/C4*100</f>
        <v>121.53907653913258</v>
      </c>
      <c r="F4" s="14">
        <v>34022.07</v>
      </c>
      <c r="G4" s="15">
        <f t="shared" ref="G4" si="1">F4/D4*100</f>
        <v>104.58032091479159</v>
      </c>
      <c r="H4" s="14">
        <v>31969.3</v>
      </c>
      <c r="I4" s="10">
        <f t="shared" ref="I4" si="2">H4/F4*100</f>
        <v>93.966357720150469</v>
      </c>
      <c r="J4" s="14">
        <v>32158</v>
      </c>
      <c r="K4" s="10">
        <f t="shared" ref="K4" si="3">J4/H4*100</f>
        <v>100.59025377471511</v>
      </c>
      <c r="L4" s="14">
        <v>33715.5</v>
      </c>
      <c r="M4" s="14">
        <f t="shared" ref="M4" si="4">L4/J4*100</f>
        <v>104.84327383543753</v>
      </c>
      <c r="N4" s="14">
        <v>49088.9</v>
      </c>
      <c r="O4" s="14">
        <f t="shared" ref="O4" si="5">N4/L4*100</f>
        <v>145.59742551645388</v>
      </c>
      <c r="P4" s="14">
        <v>49166.9</v>
      </c>
      <c r="Q4" s="14">
        <f t="shared" ref="Q4" si="6">P4/N4*100</f>
        <v>100.15889539182992</v>
      </c>
      <c r="R4" s="14">
        <f t="shared" ref="R4" si="7">P4/C4*100</f>
        <v>183.68681981716088</v>
      </c>
      <c r="S4" s="14">
        <v>13967.2</v>
      </c>
      <c r="T4" s="14">
        <v>15990.7</v>
      </c>
      <c r="U4" s="10">
        <f t="shared" ref="U4" si="8">T4/S4*100</f>
        <v>114.48751360329916</v>
      </c>
      <c r="V4" s="14">
        <v>16295.12</v>
      </c>
      <c r="W4" s="10">
        <f t="shared" ref="W4" si="9">V4/T4*100</f>
        <v>101.90373154395994</v>
      </c>
      <c r="X4" s="14">
        <v>17628.689999999999</v>
      </c>
      <c r="Y4" s="10">
        <f t="shared" ref="Y4" si="10">X4/V4*100</f>
        <v>108.18386118052521</v>
      </c>
      <c r="Z4" s="14">
        <v>18526.5</v>
      </c>
      <c r="AA4" s="10">
        <f t="shared" ref="AA4" si="11">Z4/X4*100</f>
        <v>105.09289119044014</v>
      </c>
      <c r="AB4" s="14">
        <v>19152.900000000001</v>
      </c>
      <c r="AC4" s="10">
        <f t="shared" ref="AC4" si="12">AB4/Z4*100</f>
        <v>103.38110274471704</v>
      </c>
      <c r="AD4" s="14">
        <v>24943</v>
      </c>
      <c r="AE4" s="10">
        <f t="shared" ref="AE4" si="13">AD4/AB4*100</f>
        <v>130.23093108615404</v>
      </c>
      <c r="AF4" s="14">
        <v>25680.2</v>
      </c>
      <c r="AG4" s="10">
        <f t="shared" ref="AG4" si="14">AF4/AD4*100</f>
        <v>102.95553862807201</v>
      </c>
      <c r="AH4" s="10">
        <f t="shared" ref="AH4" si="15">AF4/S4*100</f>
        <v>183.86075949367088</v>
      </c>
      <c r="AI4" s="14">
        <v>9375.6</v>
      </c>
      <c r="AJ4" s="14">
        <v>10605.8</v>
      </c>
      <c r="AK4" s="10">
        <f t="shared" ref="AK4" si="16">AJ4/AI4*100</f>
        <v>113.12129357054481</v>
      </c>
      <c r="AL4" s="14">
        <v>11110.21</v>
      </c>
      <c r="AM4" s="10">
        <f t="shared" ref="AM4" si="17">AL4/AJ4*100</f>
        <v>104.75598257557186</v>
      </c>
      <c r="AN4" s="14">
        <v>10735.14</v>
      </c>
      <c r="AO4" s="10">
        <f t="shared" ref="AO4" si="18">AN4/AL4*100</f>
        <v>96.624096214202964</v>
      </c>
      <c r="AP4" s="14">
        <v>11065</v>
      </c>
      <c r="AQ4" s="10">
        <f t="shared" ref="AQ4" si="19">AP4/AN4*100</f>
        <v>103.07271260551796</v>
      </c>
      <c r="AR4" s="14">
        <v>12965.8</v>
      </c>
      <c r="AS4" s="10">
        <f t="shared" ref="AS4" si="20">AR4/AP4*100</f>
        <v>117.17849073655671</v>
      </c>
      <c r="AT4" s="14">
        <v>24665.599999999999</v>
      </c>
      <c r="AU4" s="10">
        <f t="shared" ref="AU4" si="21">AT4/AR4*100</f>
        <v>190.23585123941447</v>
      </c>
      <c r="AV4" s="14">
        <v>23924.2</v>
      </c>
      <c r="AW4" s="10">
        <f t="shared" ref="AW4" si="22">AV4/AT4*100</f>
        <v>96.994194343539192</v>
      </c>
      <c r="AX4" s="10">
        <f t="shared" ref="AX4" si="23">AV4/AI4*100</f>
        <v>255.17513545799738</v>
      </c>
      <c r="AY4" s="14">
        <v>14392</v>
      </c>
      <c r="AZ4" s="14">
        <v>14437.9</v>
      </c>
      <c r="BA4" s="10">
        <f t="shared" ref="BA4" si="24">AZ4/AY4*100</f>
        <v>100.31892718176765</v>
      </c>
      <c r="BB4" s="14">
        <v>14204.1</v>
      </c>
      <c r="BC4" s="10">
        <f t="shared" ref="BC4" si="25">BB4/AZ4*100</f>
        <v>98.380650925688641</v>
      </c>
      <c r="BD4" s="14">
        <v>14462.78</v>
      </c>
      <c r="BE4" s="10">
        <f t="shared" ref="BE4" si="26">BD4/BB4*100</f>
        <v>101.82116431171282</v>
      </c>
      <c r="BF4" s="14">
        <v>14956.8</v>
      </c>
      <c r="BG4" s="10">
        <f t="shared" ref="BG4" si="27">BF4/BD4*100</f>
        <v>103.41580249440287</v>
      </c>
      <c r="BH4" s="14">
        <v>14903.1</v>
      </c>
      <c r="BI4" s="10">
        <f t="shared" ref="BI4" si="28">BH4/BF4*100</f>
        <v>99.640965982028249</v>
      </c>
      <c r="BJ4" s="14">
        <f>45933.2/244.2/12*1000</f>
        <v>15674.720174720173</v>
      </c>
      <c r="BK4" s="10">
        <f t="shared" ref="BK4" si="29">BJ4/BH4*100</f>
        <v>105.17758167575988</v>
      </c>
      <c r="BL4" s="14">
        <f>12818.3/261.9/3*1000</f>
        <v>16314.496627211405</v>
      </c>
      <c r="BM4" s="10">
        <f t="shared" ref="BM4" si="30">BL4/BJ4*100</f>
        <v>104.08158133197843</v>
      </c>
      <c r="BN4" s="10">
        <f t="shared" ref="BN4" si="31">BL4/AY4*100</f>
        <v>113.35809218462623</v>
      </c>
      <c r="BO4" s="14">
        <v>15250</v>
      </c>
      <c r="BP4" s="14">
        <v>17356.830000000002</v>
      </c>
      <c r="BQ4" s="10">
        <f t="shared" ref="BQ4" si="32">BP4/BO4*100</f>
        <v>113.81527868852461</v>
      </c>
      <c r="BR4" s="14">
        <v>18216.04</v>
      </c>
      <c r="BS4" s="10">
        <f t="shared" ref="BS4" si="33">BR4/BP4*100</f>
        <v>104.95027029705308</v>
      </c>
      <c r="BT4" s="14">
        <v>17307.330000000002</v>
      </c>
      <c r="BU4" s="10">
        <f t="shared" ref="BU4" si="34">BT4/BR4*100</f>
        <v>95.01148438409227</v>
      </c>
      <c r="BV4" s="14">
        <v>18683.04</v>
      </c>
      <c r="BW4" s="10">
        <f t="shared" ref="BW4" si="35">BV4/BT4*100</f>
        <v>107.94871305972671</v>
      </c>
      <c r="BX4" s="14">
        <v>19377.86</v>
      </c>
      <c r="BY4" s="10">
        <f t="shared" ref="BY4" si="36">BX4/BV4*100</f>
        <v>103.7189879163134</v>
      </c>
      <c r="BZ4" s="14">
        <v>20298.310000000001</v>
      </c>
      <c r="CA4" s="10">
        <f t="shared" ref="CA4" si="37">BZ4/BX4*100</f>
        <v>104.75000851487212</v>
      </c>
      <c r="CB4" s="14">
        <v>20903.45</v>
      </c>
      <c r="CC4" s="10">
        <f t="shared" ref="CC4" si="38">CB4/BZ4*100</f>
        <v>102.98123341302798</v>
      </c>
      <c r="CD4" s="16">
        <f t="shared" ref="CD4" si="39">CB4/BO4*100</f>
        <v>137.07180327868852</v>
      </c>
    </row>
    <row r="5" spans="1:82" s="18" customFormat="1">
      <c r="A5" s="17"/>
      <c r="B5" s="17"/>
      <c r="E5" s="19"/>
      <c r="I5" s="19"/>
      <c r="K5" s="19"/>
      <c r="U5" s="19"/>
      <c r="W5" s="19"/>
      <c r="Y5" s="19"/>
      <c r="AA5" s="19"/>
      <c r="AC5" s="19"/>
      <c r="AE5" s="19"/>
      <c r="AG5" s="19"/>
      <c r="AH5" s="19"/>
      <c r="AK5" s="19"/>
      <c r="AM5" s="19"/>
      <c r="AO5" s="19"/>
      <c r="AQ5" s="19"/>
      <c r="AS5" s="19"/>
      <c r="AU5" s="20"/>
      <c r="AW5" s="19"/>
      <c r="AX5" s="19"/>
      <c r="BA5" s="19"/>
      <c r="BC5" s="19"/>
      <c r="BE5" s="19"/>
      <c r="BG5" s="19"/>
      <c r="BI5" s="19"/>
      <c r="BK5" s="19"/>
      <c r="BM5" s="19"/>
      <c r="BN5" s="19"/>
      <c r="BO5" s="21"/>
      <c r="BP5" s="21"/>
      <c r="BQ5" s="22"/>
      <c r="BR5" s="21"/>
      <c r="BS5" s="22"/>
      <c r="BT5" s="21"/>
      <c r="BU5" s="22"/>
      <c r="BV5" s="21"/>
      <c r="BW5" s="22"/>
      <c r="BX5" s="21"/>
      <c r="BY5" s="22"/>
      <c r="BZ5" s="21"/>
      <c r="CA5" s="22"/>
      <c r="CB5" s="21"/>
      <c r="CC5" s="22"/>
    </row>
    <row r="6" spans="1:82" s="18" customFormat="1">
      <c r="A6" s="17"/>
      <c r="B6" s="17"/>
      <c r="E6" s="19"/>
      <c r="I6" s="19"/>
      <c r="K6" s="19"/>
      <c r="U6" s="19"/>
      <c r="W6" s="19"/>
      <c r="Y6" s="19"/>
      <c r="AA6" s="19"/>
      <c r="AC6" s="19"/>
      <c r="AE6" s="19"/>
      <c r="AG6" s="19"/>
      <c r="AH6" s="19"/>
      <c r="AK6" s="19"/>
      <c r="AM6" s="19"/>
      <c r="AO6" s="19"/>
      <c r="AQ6" s="19"/>
      <c r="AS6" s="19"/>
      <c r="AU6" s="20"/>
      <c r="AW6" s="19"/>
      <c r="AX6" s="19"/>
      <c r="BA6" s="19"/>
      <c r="BC6" s="19"/>
      <c r="BE6" s="19"/>
      <c r="BG6" s="19"/>
      <c r="BI6" s="19"/>
      <c r="BK6" s="19"/>
      <c r="BM6" s="19"/>
      <c r="BN6" s="19"/>
      <c r="BO6" s="21"/>
      <c r="BP6" s="21"/>
      <c r="BQ6" s="22"/>
      <c r="BR6" s="21"/>
      <c r="BS6" s="22"/>
      <c r="BT6" s="21"/>
      <c r="BU6" s="22"/>
      <c r="BV6" s="21"/>
      <c r="BW6" s="22"/>
      <c r="BX6" s="21"/>
      <c r="BY6" s="22"/>
      <c r="BZ6" s="21"/>
      <c r="CA6" s="22"/>
      <c r="CB6" s="21"/>
      <c r="CC6" s="22"/>
    </row>
    <row r="7" spans="1:82" s="18" customFormat="1">
      <c r="A7" s="17"/>
      <c r="B7" s="17"/>
      <c r="E7" s="19"/>
      <c r="I7" s="19"/>
      <c r="K7" s="19"/>
      <c r="U7" s="19"/>
      <c r="W7" s="19"/>
      <c r="Y7" s="19"/>
      <c r="AA7" s="19"/>
      <c r="AC7" s="19"/>
      <c r="AE7" s="19"/>
      <c r="AG7" s="19"/>
      <c r="AH7" s="19"/>
      <c r="AK7" s="19"/>
      <c r="AM7" s="19"/>
      <c r="AO7" s="19"/>
      <c r="AQ7" s="19"/>
      <c r="AS7" s="19"/>
      <c r="AU7" s="20"/>
      <c r="AW7" s="19"/>
      <c r="AX7" s="19"/>
      <c r="BA7" s="19"/>
      <c r="BC7" s="19"/>
      <c r="BE7" s="19"/>
      <c r="BG7" s="19"/>
      <c r="BI7" s="19"/>
      <c r="BK7" s="19"/>
      <c r="BM7" s="19"/>
      <c r="BN7" s="19"/>
      <c r="BO7" s="21"/>
      <c r="BP7" s="21"/>
      <c r="BQ7" s="22"/>
      <c r="BR7" s="21"/>
      <c r="BS7" s="22"/>
      <c r="BT7" s="21"/>
      <c r="BU7" s="22"/>
      <c r="BV7" s="21"/>
      <c r="BW7" s="22"/>
      <c r="BX7" s="21"/>
      <c r="BY7" s="22"/>
      <c r="BZ7" s="21"/>
      <c r="CA7" s="22"/>
      <c r="CB7" s="21"/>
      <c r="CC7" s="22"/>
    </row>
    <row r="8" spans="1:82" s="18" customFormat="1">
      <c r="A8" s="17"/>
      <c r="B8" s="17"/>
      <c r="E8" s="19"/>
      <c r="I8" s="19"/>
      <c r="K8" s="19"/>
      <c r="U8" s="19"/>
      <c r="W8" s="19"/>
      <c r="Y8" s="19"/>
      <c r="AA8" s="19"/>
      <c r="AC8" s="19"/>
      <c r="AE8" s="19"/>
      <c r="AG8" s="19"/>
      <c r="AH8" s="19"/>
      <c r="AK8" s="19"/>
      <c r="AM8" s="19"/>
      <c r="AO8" s="19"/>
      <c r="AQ8" s="19"/>
      <c r="AS8" s="19"/>
      <c r="AU8" s="20"/>
      <c r="AW8" s="19"/>
      <c r="AX8" s="19"/>
      <c r="BA8" s="19"/>
      <c r="BC8" s="19"/>
      <c r="BE8" s="19"/>
      <c r="BG8" s="19"/>
      <c r="BI8" s="19"/>
      <c r="BK8" s="19"/>
      <c r="BM8" s="19"/>
      <c r="BN8" s="19"/>
      <c r="BO8" s="21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</row>
    <row r="9" spans="1:82" s="18" customFormat="1">
      <c r="A9" s="17"/>
      <c r="B9" s="17"/>
      <c r="E9" s="19"/>
      <c r="I9" s="19"/>
      <c r="K9" s="19"/>
      <c r="U9" s="19"/>
      <c r="W9" s="19"/>
      <c r="Y9" s="19"/>
      <c r="AA9" s="19"/>
      <c r="AC9" s="19"/>
      <c r="AE9" s="19"/>
      <c r="AG9" s="19"/>
      <c r="AH9" s="19"/>
      <c r="AK9" s="19"/>
      <c r="AM9" s="19"/>
      <c r="AO9" s="19"/>
      <c r="AQ9" s="19"/>
      <c r="AS9" s="19"/>
      <c r="AU9" s="20"/>
      <c r="AW9" s="19"/>
      <c r="AX9" s="19"/>
      <c r="BA9" s="19"/>
      <c r="BC9" s="19"/>
      <c r="BE9" s="19"/>
      <c r="BG9" s="19"/>
      <c r="BI9" s="19"/>
      <c r="BK9" s="19"/>
      <c r="BM9" s="19"/>
      <c r="BN9" s="19"/>
      <c r="BO9" s="21"/>
      <c r="BP9" s="21"/>
      <c r="BQ9" s="22"/>
      <c r="BR9" s="21"/>
      <c r="BS9" s="22"/>
      <c r="BT9" s="21"/>
      <c r="BU9" s="22"/>
      <c r="BV9" s="21"/>
      <c r="BW9" s="22"/>
      <c r="BX9" s="21"/>
      <c r="BY9" s="22"/>
      <c r="BZ9" s="21"/>
      <c r="CA9" s="22"/>
      <c r="CB9" s="21"/>
      <c r="CC9" s="22"/>
    </row>
  </sheetData>
  <mergeCells count="8">
    <mergeCell ref="BO2:CB2"/>
    <mergeCell ref="C1:BL1"/>
    <mergeCell ref="A2:A3"/>
    <mergeCell ref="B2:B3"/>
    <mergeCell ref="C2:P2"/>
    <mergeCell ref="S2:AF2"/>
    <mergeCell ref="AI2:AV2"/>
    <mergeCell ref="AY2:B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15" fitToHeight="35" orientation="landscape" r:id="rId1"/>
  <colBreaks count="1" manualBreakCount="1">
    <brk id="31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ЛПУ</vt:lpstr>
      <vt:lpstr>'Свод ЛПУ'!Заголовки_для_печати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ChistyakovEA</dc:creator>
  <cp:lastModifiedBy>Пользователь</cp:lastModifiedBy>
  <cp:lastPrinted>2019-08-06T05:12:52Z</cp:lastPrinted>
  <dcterms:created xsi:type="dcterms:W3CDTF">2019-08-05T12:30:32Z</dcterms:created>
  <dcterms:modified xsi:type="dcterms:W3CDTF">2019-08-06T05:13:48Z</dcterms:modified>
</cp:coreProperties>
</file>